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2 PSPA CC9 Weekly Raw Data/"/>
    </mc:Choice>
  </mc:AlternateContent>
  <xr:revisionPtr revIDLastSave="146" documentId="13_ncr:1_{DDC92772-19D4-4900-8868-7D60DD84B1B0}" xr6:coauthVersionLast="47" xr6:coauthVersionMax="47" xr10:uidLastSave="{D44370B5-1470-484E-B5E7-6E919A283F12}"/>
  <bookViews>
    <workbookView xWindow="3555" yWindow="349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<sst xmlns="http://schemas.openxmlformats.org/spreadsheetml/2006/main" count="115" uniqueCount="56">
  <si>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</si>
  <si>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</si>
  <si>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</si>
  <si>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</si>
  <si>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</si>
  <si>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</si>
  <si>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</si>
  <si>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</si>
  <si>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</si>
  <si>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</si>
  <si>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</si>
  <si>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</si>
  <si>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</si>
  <si>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</si>
  <si>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</si>
  <si>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</si>
  <si>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</si>
  <si>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</si>
  <si>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</si>
  <si>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</si>
  <si>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</si>
  <si>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</si>
  <si>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</si>
  <si>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</si>
  <si>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</si>
  <si>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</si>
  <si>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</si>
  <si>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</si>
  <si>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</si>
  <si>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</si>
  <si>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</si>
  <si>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</si>
  <si>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</si>
  <si>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</si>
  <si>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</si>
  <si>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</si>
  <si>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</si>
  <si>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</si>
  <si>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</si>
  <si>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</si>
  <si>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</si>
  <si>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</si>
  <si>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</si>
  <si>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</si>
  <si>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</si>
  <si>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</si>
  <si>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LFC-5N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</si>
  <si>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</si>
  <si>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</si>
  <si>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</si>
  <si>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155</t>
    </r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</si>
  <si>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</si>
  <si>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</si>
  <si>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</si>
  <si>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08/05/2021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</si>
  <si>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81 - 82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</si>
</sst>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H10" sqref="H10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46</v>
      </c>
      <c r="B7" s="63"/>
      <c r="C7" s="63"/>
      <c r="D7" s="64" t="s">
        <v>47</v>
      </c>
      <c r="E7" s="34"/>
    </row>
    <row r="8" spans="1:6" x14ac:dyDescent="0.25">
      <c r="A8" s="33" t="s">
        <v>52</v>
      </c>
      <c r="B8" s="63"/>
      <c r="C8" s="63"/>
      <c r="D8" s="64" t="s">
        <v>48</v>
      </c>
      <c r="E8" s="34"/>
    </row>
    <row r="9" spans="1:6" x14ac:dyDescent="0.25">
      <c r="A9" s="33" t="s">
        <v>50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-5</v>
      </c>
      <c r="C15" s="69">
        <v>58.033999999999999</v>
      </c>
      <c r="D15" s="60">
        <f>'Raw Data'!O2</f>
        <v>81</v>
      </c>
      <c r="E15" s="61">
        <f>'Raw Data'!N2</f>
        <v>1680</v>
      </c>
      <c r="F15" s="68"/>
    </row>
    <row r="16" spans="1:6" x14ac:dyDescent="0.25">
      <c r="A16" s="42" t="str">
        <f>'Raw Data'!L3</f>
        <v>2+55</v>
      </c>
      <c r="B16" s="10">
        <f>'Raw Data'!M3</f>
        <v>-15</v>
      </c>
      <c r="C16" s="70">
        <v>58.04</v>
      </c>
      <c r="D16" s="28">
        <f>'Raw Data'!O3</f>
        <v>81</v>
      </c>
      <c r="E16" s="43">
        <f>'Raw Data'!N3</f>
        <v>1274</v>
      </c>
    </row>
    <row r="17" spans="1:7" x14ac:dyDescent="0.25">
      <c r="A17" s="42" t="str">
        <f>'Raw Data'!L4</f>
        <v>2+55</v>
      </c>
      <c r="B17" s="10">
        <f>'Raw Data'!M4</f>
        <v>-25</v>
      </c>
      <c r="C17" s="70">
        <v>58.024000000000001</v>
      </c>
      <c r="D17" s="28">
        <f>'Raw Data'!O4</f>
        <v>81</v>
      </c>
      <c r="E17" s="43">
        <f>'Raw Data'!N4</f>
        <v>1252</v>
      </c>
      <c r="G17" s="68"/>
    </row>
    <row r="18" spans="1:7" x14ac:dyDescent="0.25">
      <c r="A18" s="42" t="str">
        <f>'Raw Data'!L5</f>
        <v>2+70</v>
      </c>
      <c r="B18" s="10">
        <f>'Raw Data'!M5</f>
        <v>-5</v>
      </c>
      <c r="C18" s="70">
        <v>58.006999999999998</v>
      </c>
      <c r="D18" s="28">
        <f>'Raw Data'!O5</f>
        <v>81.2</v>
      </c>
      <c r="E18" s="43">
        <f>'Raw Data'!N5</f>
        <v>1252</v>
      </c>
    </row>
    <row r="19" spans="1:7" x14ac:dyDescent="0.25">
      <c r="A19" s="42" t="str">
        <f>'Raw Data'!L6</f>
        <v>2+70</v>
      </c>
      <c r="B19" s="10">
        <f>'Raw Data'!M6</f>
        <v>-15</v>
      </c>
      <c r="C19" s="70">
        <v>58.01</v>
      </c>
      <c r="D19" s="28">
        <f>'Raw Data'!O6</f>
        <v>81</v>
      </c>
      <c r="E19" s="43">
        <f>'Raw Data'!N6</f>
        <v>1348</v>
      </c>
    </row>
    <row r="20" spans="1:7" x14ac:dyDescent="0.25">
      <c r="A20" s="42" t="str">
        <f>'Raw Data'!L7</f>
        <v>2+70</v>
      </c>
      <c r="B20" s="10">
        <f>'Raw Data'!M7</f>
        <v>-25</v>
      </c>
      <c r="C20" s="70">
        <v>58.014000000000003</v>
      </c>
      <c r="D20" s="28">
        <f>'Raw Data'!O7</f>
        <v>81</v>
      </c>
      <c r="E20" s="43">
        <f>'Raw Data'!N7</f>
        <v>1178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51</v>
      </c>
      <c r="B23" s="95"/>
      <c r="C23" s="95"/>
      <c r="D23" s="95"/>
      <c r="E23" s="96"/>
    </row>
    <row r="24" spans="1:7" x14ac:dyDescent="0.25">
      <c r="A24" s="80" t="s">
        <v>49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08/05/2021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Normal="100" workbookViewId="0">
      <selection activeCell="F40" sqref="F40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-5</v>
      </c>
      <c r="C2" s="82">
        <v>44324</v>
      </c>
      <c r="D2" s="83">
        <v>0.58481481481481479</v>
      </c>
      <c r="E2" s="84" t="s">
        <v>32</v>
      </c>
      <c r="F2" s="84">
        <v>1510</v>
      </c>
      <c r="G2" s="84">
        <v>0.33</v>
      </c>
      <c r="H2" s="84">
        <v>81</v>
      </c>
      <c r="I2" s="76">
        <f>AVERAGE(F2:F6)</f>
        <v>1680</v>
      </c>
      <c r="J2" s="23">
        <f>AVERAGE(H2:H6)</f>
        <v>81</v>
      </c>
      <c r="K2" s="6"/>
      <c r="L2" s="67" t="str">
        <f>A2</f>
        <v>2+55</v>
      </c>
      <c r="M2" s="8">
        <v>-5</v>
      </c>
      <c r="N2" s="8">
        <f>I2</f>
        <v>1680</v>
      </c>
      <c r="O2" s="8">
        <f>J2</f>
        <v>81</v>
      </c>
    </row>
    <row r="3" spans="1:15" x14ac:dyDescent="0.25">
      <c r="A3" s="18" t="s">
        <v>44</v>
      </c>
      <c r="B3" s="66">
        <v>-5</v>
      </c>
      <c r="C3" s="82">
        <v>44324</v>
      </c>
      <c r="D3" s="83">
        <v>0.58503472222222219</v>
      </c>
      <c r="E3" s="84" t="s">
        <v>32</v>
      </c>
      <c r="F3" s="84">
        <v>1720</v>
      </c>
      <c r="G3" s="84">
        <v>0.33</v>
      </c>
      <c r="H3" s="84">
        <v>81</v>
      </c>
      <c r="I3" s="77"/>
      <c r="J3" s="25"/>
      <c r="K3" s="6"/>
      <c r="L3" s="67" t="str">
        <f>L2</f>
        <v>2+55</v>
      </c>
      <c r="M3" s="8">
        <v>-15</v>
      </c>
      <c r="N3" s="8">
        <f>I7</f>
        <v>1274</v>
      </c>
      <c r="O3" s="8">
        <f>J7</f>
        <v>81</v>
      </c>
    </row>
    <row r="4" spans="1:15" x14ac:dyDescent="0.25">
      <c r="A4" s="18" t="s">
        <v>44</v>
      </c>
      <c r="B4" s="66">
        <v>-5</v>
      </c>
      <c r="C4" s="82">
        <v>44324</v>
      </c>
      <c r="D4" s="83">
        <v>0.58521990740740748</v>
      </c>
      <c r="E4" s="84" t="s">
        <v>32</v>
      </c>
      <c r="F4" s="84">
        <v>1660</v>
      </c>
      <c r="G4" s="84">
        <v>0.33</v>
      </c>
      <c r="H4" s="84">
        <v>81</v>
      </c>
      <c r="I4" s="77"/>
      <c r="J4" s="25"/>
      <c r="K4" s="6"/>
      <c r="L4" s="67" t="str">
        <f>L3</f>
        <v>2+55</v>
      </c>
      <c r="M4" s="8">
        <v>-25</v>
      </c>
      <c r="N4" s="8">
        <f>I12</f>
        <v>1252</v>
      </c>
      <c r="O4" s="8">
        <f>J12</f>
        <v>81</v>
      </c>
    </row>
    <row r="5" spans="1:15" x14ac:dyDescent="0.25">
      <c r="A5" s="18" t="s">
        <v>44</v>
      </c>
      <c r="B5" s="66">
        <v>-5</v>
      </c>
      <c r="C5" s="82">
        <v>44324</v>
      </c>
      <c r="D5" s="83">
        <v>0.58568287037037037</v>
      </c>
      <c r="E5" s="84" t="s">
        <v>19</v>
      </c>
      <c r="F5" s="84">
        <v>1820</v>
      </c>
      <c r="G5" s="84">
        <v>0.33</v>
      </c>
      <c r="H5" s="84">
        <v>81</v>
      </c>
      <c r="I5" s="77"/>
      <c r="J5" s="25"/>
      <c r="K5" s="6"/>
      <c r="L5" s="67" t="str">
        <f>A17</f>
        <v>2+70</v>
      </c>
      <c r="M5" s="8">
        <v>-5</v>
      </c>
      <c r="N5" s="8">
        <f>I17</f>
        <v>1252</v>
      </c>
      <c r="O5" s="8">
        <f>J17</f>
        <v>81.2</v>
      </c>
    </row>
    <row r="6" spans="1:15" x14ac:dyDescent="0.25">
      <c r="A6" s="18" t="s">
        <v>44</v>
      </c>
      <c r="B6" s="16">
        <v>-5</v>
      </c>
      <c r="C6" s="85">
        <v>44324</v>
      </c>
      <c r="D6" s="86">
        <v>0.58584490740740736</v>
      </c>
      <c r="E6" s="87" t="s">
        <v>19</v>
      </c>
      <c r="F6" s="87">
        <v>1690</v>
      </c>
      <c r="G6" s="87">
        <v>0.33</v>
      </c>
      <c r="H6" s="88">
        <v>81</v>
      </c>
      <c r="I6" s="78"/>
      <c r="J6" s="26"/>
      <c r="K6" s="6"/>
      <c r="L6" s="67" t="str">
        <f>L5</f>
        <v>2+70</v>
      </c>
      <c r="M6" s="8">
        <v>-15</v>
      </c>
      <c r="N6" s="8">
        <f>I22</f>
        <v>1348</v>
      </c>
      <c r="O6" s="8">
        <f>J22</f>
        <v>81</v>
      </c>
    </row>
    <row r="7" spans="1:15" x14ac:dyDescent="0.25">
      <c r="A7" s="17" t="s">
        <v>44</v>
      </c>
      <c r="B7" s="14">
        <v>-15</v>
      </c>
      <c r="C7" s="82">
        <v>44324</v>
      </c>
      <c r="D7" s="83">
        <v>0.58932870370370372</v>
      </c>
      <c r="E7" s="84" t="s">
        <v>32</v>
      </c>
      <c r="F7" s="84">
        <v>1210</v>
      </c>
      <c r="G7" s="84">
        <v>0.33</v>
      </c>
      <c r="H7" s="84">
        <v>81</v>
      </c>
      <c r="I7" s="76">
        <f>AVERAGE(F7:F11)</f>
        <v>1274</v>
      </c>
      <c r="J7" s="23">
        <f>AVERAGE(H7:H11)</f>
        <v>81</v>
      </c>
      <c r="K7" s="6"/>
      <c r="L7" s="67" t="str">
        <f>L6</f>
        <v>2+70</v>
      </c>
      <c r="M7" s="8">
        <v>-25</v>
      </c>
      <c r="N7" s="8">
        <f>I27</f>
        <v>1178</v>
      </c>
      <c r="O7" s="8">
        <f>J27</f>
        <v>81</v>
      </c>
    </row>
    <row r="8" spans="1:15" x14ac:dyDescent="0.25">
      <c r="A8" s="18" t="s">
        <v>44</v>
      </c>
      <c r="B8" s="16">
        <v>-15</v>
      </c>
      <c r="C8" s="82">
        <v>44324</v>
      </c>
      <c r="D8" s="83">
        <v>0.58950231481481474</v>
      </c>
      <c r="E8" s="84" t="s">
        <v>32</v>
      </c>
      <c r="F8" s="84">
        <v>1340</v>
      </c>
      <c r="G8" s="84">
        <v>0.33</v>
      </c>
      <c r="H8" s="84">
        <v>81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-15</v>
      </c>
      <c r="C9" s="82">
        <v>44324</v>
      </c>
      <c r="D9" s="83">
        <v>0.58967592592592599</v>
      </c>
      <c r="E9" s="84" t="s">
        <v>32</v>
      </c>
      <c r="F9" s="84">
        <v>1260</v>
      </c>
      <c r="G9" s="84">
        <v>0.33</v>
      </c>
      <c r="H9" s="84">
        <v>81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-15</v>
      </c>
      <c r="C10" s="82">
        <v>44324</v>
      </c>
      <c r="D10" s="83">
        <v>0.58998842592592593</v>
      </c>
      <c r="E10" s="84" t="s">
        <v>19</v>
      </c>
      <c r="F10" s="84">
        <v>1280</v>
      </c>
      <c r="G10" s="84">
        <v>0.33</v>
      </c>
      <c r="H10" s="84">
        <v>81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-15</v>
      </c>
      <c r="C11" s="85">
        <v>44324</v>
      </c>
      <c r="D11" s="86">
        <v>0.59017361111111111</v>
      </c>
      <c r="E11" s="87" t="s">
        <v>19</v>
      </c>
      <c r="F11" s="87">
        <v>1280</v>
      </c>
      <c r="G11" s="87">
        <v>0.33</v>
      </c>
      <c r="H11" s="88">
        <v>81</v>
      </c>
      <c r="I11" s="78"/>
      <c r="J11" s="26"/>
      <c r="K11" s="6"/>
    </row>
    <row r="12" spans="1:15" x14ac:dyDescent="0.25">
      <c r="A12" s="18" t="s">
        <v>44</v>
      </c>
      <c r="B12" s="16">
        <v>-25</v>
      </c>
      <c r="C12" s="82">
        <v>44324</v>
      </c>
      <c r="D12" s="83">
        <v>0.59278935185185189</v>
      </c>
      <c r="E12" s="84" t="s">
        <v>32</v>
      </c>
      <c r="F12" s="84">
        <v>1070</v>
      </c>
      <c r="G12" s="84">
        <v>0.33</v>
      </c>
      <c r="H12" s="84">
        <v>81</v>
      </c>
      <c r="I12" s="76">
        <f>AVERAGE(F12:F16)</f>
        <v>1252</v>
      </c>
      <c r="J12" s="23">
        <f>AVERAGE(H12:H16)</f>
        <v>81</v>
      </c>
      <c r="K12" s="6"/>
    </row>
    <row r="13" spans="1:15" x14ac:dyDescent="0.25">
      <c r="A13" s="18" t="s">
        <v>44</v>
      </c>
      <c r="B13" s="66">
        <v>-25</v>
      </c>
      <c r="C13" s="82">
        <v>44324</v>
      </c>
      <c r="D13" s="83">
        <v>0.59297453703703706</v>
      </c>
      <c r="E13" s="84" t="s">
        <v>32</v>
      </c>
      <c r="F13" s="84">
        <v>1170</v>
      </c>
      <c r="G13" s="84">
        <v>0.33</v>
      </c>
      <c r="H13" s="84">
        <v>81</v>
      </c>
      <c r="I13" s="77"/>
      <c r="J13" s="25"/>
      <c r="K13" s="6"/>
    </row>
    <row r="14" spans="1:15" x14ac:dyDescent="0.25">
      <c r="A14" s="18" t="s">
        <v>44</v>
      </c>
      <c r="B14" s="66">
        <v>-25</v>
      </c>
      <c r="C14" s="82">
        <v>44324</v>
      </c>
      <c r="D14" s="83">
        <v>0.59315972222222224</v>
      </c>
      <c r="E14" s="84" t="s">
        <v>32</v>
      </c>
      <c r="F14" s="84">
        <v>1110</v>
      </c>
      <c r="G14" s="84">
        <v>0.33</v>
      </c>
      <c r="H14" s="84">
        <v>81</v>
      </c>
      <c r="I14" s="77"/>
      <c r="J14" s="25"/>
      <c r="K14" s="8"/>
    </row>
    <row r="15" spans="1:15" x14ac:dyDescent="0.25">
      <c r="A15" s="18" t="s">
        <v>44</v>
      </c>
      <c r="B15" s="66">
        <v>-25</v>
      </c>
      <c r="C15" s="82">
        <v>44324</v>
      </c>
      <c r="D15" s="83">
        <v>0.59356481481481482</v>
      </c>
      <c r="E15" s="84" t="s">
        <v>19</v>
      </c>
      <c r="F15" s="84">
        <v>1400</v>
      </c>
      <c r="G15" s="84">
        <v>0.33</v>
      </c>
      <c r="H15" s="84">
        <v>81</v>
      </c>
      <c r="I15" s="77"/>
      <c r="J15" s="25"/>
    </row>
    <row r="16" spans="1:15" x14ac:dyDescent="0.25">
      <c r="A16" s="18" t="s">
        <v>44</v>
      </c>
      <c r="B16" s="16">
        <v>-25</v>
      </c>
      <c r="C16" s="85">
        <v>44324</v>
      </c>
      <c r="D16" s="86">
        <v>0.59375</v>
      </c>
      <c r="E16" s="87" t="s">
        <v>19</v>
      </c>
      <c r="F16" s="87">
        <v>1510</v>
      </c>
      <c r="G16" s="87">
        <v>0.33</v>
      </c>
      <c r="H16" s="88">
        <v>81</v>
      </c>
      <c r="I16" s="78"/>
      <c r="J16" s="26"/>
    </row>
    <row r="17" spans="1:25" x14ac:dyDescent="0.25">
      <c r="A17" s="17" t="s">
        <v>45</v>
      </c>
      <c r="B17" s="14">
        <v>-5</v>
      </c>
      <c r="C17" s="82">
        <v>44324</v>
      </c>
      <c r="D17" s="83">
        <v>0.60583333333333333</v>
      </c>
      <c r="E17" s="84" t="s">
        <v>32</v>
      </c>
      <c r="F17" s="84">
        <v>1210</v>
      </c>
      <c r="G17" s="84">
        <v>0.33</v>
      </c>
      <c r="H17" s="84">
        <v>81</v>
      </c>
      <c r="I17" s="76">
        <f>AVERAGE(F17:F21)</f>
        <v>1252</v>
      </c>
      <c r="J17" s="23">
        <f>AVERAGE(H17:H21)</f>
        <v>81.2</v>
      </c>
    </row>
    <row r="18" spans="1:25" x14ac:dyDescent="0.25">
      <c r="A18" s="18" t="s">
        <v>45</v>
      </c>
      <c r="B18" s="16">
        <v>-5</v>
      </c>
      <c r="C18" s="82">
        <v>44324</v>
      </c>
      <c r="D18" s="83">
        <v>0.60601851851851851</v>
      </c>
      <c r="E18" s="84" t="s">
        <v>32</v>
      </c>
      <c r="F18" s="84">
        <v>1130</v>
      </c>
      <c r="G18" s="84">
        <v>0.33</v>
      </c>
      <c r="H18" s="84">
        <v>81</v>
      </c>
      <c r="I18" s="77"/>
      <c r="J18" s="25"/>
    </row>
    <row r="19" spans="1:25" x14ac:dyDescent="0.25">
      <c r="A19" s="18" t="s">
        <v>45</v>
      </c>
      <c r="B19" s="16">
        <v>-5</v>
      </c>
      <c r="C19" s="82">
        <v>44324</v>
      </c>
      <c r="D19" s="83">
        <v>0.60620370370370369</v>
      </c>
      <c r="E19" s="84" t="s">
        <v>32</v>
      </c>
      <c r="F19" s="84">
        <v>1210</v>
      </c>
      <c r="G19" s="84">
        <v>0.33</v>
      </c>
      <c r="H19" s="84">
        <v>82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-5</v>
      </c>
      <c r="C20" s="82">
        <v>44324</v>
      </c>
      <c r="D20" s="83">
        <v>0.6066435185185185</v>
      </c>
      <c r="E20" s="84" t="s">
        <v>19</v>
      </c>
      <c r="F20" s="84">
        <v>1420</v>
      </c>
      <c r="G20" s="84">
        <v>0.33</v>
      </c>
      <c r="H20" s="84">
        <v>81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-5</v>
      </c>
      <c r="C21" s="85">
        <v>44324</v>
      </c>
      <c r="D21" s="86">
        <v>0.60682870370370368</v>
      </c>
      <c r="E21" s="87" t="s">
        <v>19</v>
      </c>
      <c r="F21" s="87">
        <v>1290</v>
      </c>
      <c r="G21" s="87">
        <v>0.33</v>
      </c>
      <c r="H21" s="88">
        <v>81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-15</v>
      </c>
      <c r="C22" s="82">
        <v>44324</v>
      </c>
      <c r="D22" s="83">
        <v>0.60273148148148148</v>
      </c>
      <c r="E22" s="84" t="s">
        <v>32</v>
      </c>
      <c r="F22" s="84">
        <v>1280</v>
      </c>
      <c r="G22" s="84">
        <v>0.33</v>
      </c>
      <c r="H22" s="84">
        <v>81</v>
      </c>
      <c r="I22" s="76">
        <f>AVERAGE(F22:F26)</f>
        <v>1348</v>
      </c>
      <c r="J22" s="23">
        <f>AVERAGE(H22:H26)</f>
        <v>81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-15</v>
      </c>
      <c r="C23" s="82">
        <v>44324</v>
      </c>
      <c r="D23" s="83">
        <v>0.60291666666666666</v>
      </c>
      <c r="E23" s="84" t="s">
        <v>32</v>
      </c>
      <c r="F23" s="84">
        <v>1310</v>
      </c>
      <c r="G23" s="84">
        <v>0.33</v>
      </c>
      <c r="H23" s="84">
        <v>81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-15</v>
      </c>
      <c r="C24" s="82">
        <v>44324</v>
      </c>
      <c r="D24" s="83">
        <v>0.60311342592592598</v>
      </c>
      <c r="E24" s="84" t="s">
        <v>32</v>
      </c>
      <c r="F24" s="84">
        <v>1230</v>
      </c>
      <c r="G24" s="84">
        <v>0.33</v>
      </c>
      <c r="H24" s="84">
        <v>81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-15</v>
      </c>
      <c r="C25" s="82">
        <v>44324</v>
      </c>
      <c r="D25" s="83">
        <v>0.60355324074074079</v>
      </c>
      <c r="E25" s="84" t="s">
        <v>19</v>
      </c>
      <c r="F25" s="84">
        <v>1500</v>
      </c>
      <c r="G25" s="84">
        <v>0.33</v>
      </c>
      <c r="H25" s="84">
        <v>81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-15</v>
      </c>
      <c r="C26" s="85">
        <v>44324</v>
      </c>
      <c r="D26" s="86">
        <v>0.60373842592592586</v>
      </c>
      <c r="E26" s="87" t="s">
        <v>19</v>
      </c>
      <c r="F26" s="87">
        <v>1420</v>
      </c>
      <c r="G26" s="87">
        <v>0.33</v>
      </c>
      <c r="H26" s="88">
        <v>81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-25</v>
      </c>
      <c r="C27" s="82">
        <v>44324</v>
      </c>
      <c r="D27" s="83">
        <v>0.5993518518518518</v>
      </c>
      <c r="E27" s="84" t="s">
        <v>32</v>
      </c>
      <c r="F27" s="84">
        <v>1170</v>
      </c>
      <c r="G27" s="84">
        <v>0.33</v>
      </c>
      <c r="H27" s="84">
        <v>81</v>
      </c>
      <c r="I27" s="76">
        <f>AVERAGE(F27:F31)</f>
        <v>1178</v>
      </c>
      <c r="J27" s="23">
        <f>AVERAGE(H27:H31)</f>
        <v>81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-25</v>
      </c>
      <c r="C28" s="82">
        <v>44324</v>
      </c>
      <c r="D28" s="83">
        <v>0.59952546296296294</v>
      </c>
      <c r="E28" s="84" t="s">
        <v>32</v>
      </c>
      <c r="F28" s="84">
        <v>1080</v>
      </c>
      <c r="G28" s="84">
        <v>0.33</v>
      </c>
      <c r="H28" s="84">
        <v>81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-25</v>
      </c>
      <c r="C29" s="82">
        <v>44324</v>
      </c>
      <c r="D29" s="83">
        <v>0.59969907407407408</v>
      </c>
      <c r="E29" s="84" t="s">
        <v>32</v>
      </c>
      <c r="F29" s="84">
        <v>1120</v>
      </c>
      <c r="G29" s="84">
        <v>0.33</v>
      </c>
      <c r="H29" s="84">
        <v>81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-25</v>
      </c>
      <c r="C30" s="82">
        <v>44324</v>
      </c>
      <c r="D30" s="83">
        <v>0.60017361111111112</v>
      </c>
      <c r="E30" s="84" t="s">
        <v>19</v>
      </c>
      <c r="F30" s="84">
        <v>1300</v>
      </c>
      <c r="G30" s="84">
        <v>0.33</v>
      </c>
      <c r="H30" s="84">
        <v>81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-25</v>
      </c>
      <c r="C31" s="85">
        <v>44324</v>
      </c>
      <c r="D31" s="86">
        <v>0.60038194444444448</v>
      </c>
      <c r="E31" s="87" t="s">
        <v>19</v>
      </c>
      <c r="F31" s="87">
        <v>1220</v>
      </c>
      <c r="G31" s="87">
        <v>0.33</v>
      </c>
      <c r="H31" s="88">
        <v>81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833C7F-7502-439C-A3F9-7B63E400EA45}"/>
</file>

<file path=customXml/itemProps2.xml><?xml version="1.0" encoding="utf-8"?>
<ds:datastoreItem xmlns:ds="http://schemas.openxmlformats.org/officeDocument/2006/customXml" ds:itemID="{B64421C2-289D-4AF2-86F5-E2D12FCC566D}"/>
</file>

<file path=customXml/itemProps3.xml><?xml version="1.0" encoding="utf-8"?>
<ds:datastoreItem xmlns:ds="http://schemas.openxmlformats.org/officeDocument/2006/customXml" ds:itemID="{2EABC8BD-95EE-4F30-9A79-1F9550E7FF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2021-08-09T18:44:37Z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