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38" documentId="13_ncr:1_{A99E251D-5E5B-40D3-8127-27A3277A5BE3}" xr6:coauthVersionLast="47" xr6:coauthVersionMax="47" xr10:uidLastSave="{3DDF9E37-D477-4643-A5DD-72FB853145C4}"/>
  <bookViews>
    <workbookView xWindow="3600" yWindow="346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<sst xmlns="http://schemas.openxmlformats.org/spreadsheetml/2006/main" count="115" uniqueCount="56">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</sst>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36</v>
      </c>
      <c r="B6" s="63"/>
      <c r="C6" s="63"/>
      <c r="D6" s="64" t="s">
        <v>52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79</v>
      </c>
      <c r="E15" s="61">
        <f>'Raw Data'!N2</f>
        <v>3130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79</v>
      </c>
      <c r="E16" s="43">
        <f>'Raw Data'!N3</f>
        <v>3186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79</v>
      </c>
      <c r="E17" s="43">
        <f>'Raw Data'!N4</f>
        <v>3506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79</v>
      </c>
      <c r="E18" s="43">
        <f>'Raw Data'!N5</f>
        <v>3670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79</v>
      </c>
      <c r="E19" s="43">
        <f>'Raw Data'!N6</f>
        <v>3258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79</v>
      </c>
      <c r="E20" s="43">
        <f>'Raw Data'!N7</f>
        <v>3428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49</v>
      </c>
      <c r="B22" s="80"/>
      <c r="C22" s="80"/>
      <c r="D22" s="80"/>
      <c r="E22" s="81"/>
    </row>
    <row r="23" spans="1:5" x14ac:dyDescent="0.25">
      <c r="A23" s="82" t="s">
        <v>50</v>
      </c>
      <c r="B23" s="80"/>
      <c r="C23" s="80"/>
      <c r="D23" s="80"/>
      <c r="E23" s="81"/>
    </row>
    <row r="24" spans="1:5" x14ac:dyDescent="0.25">
      <c r="A24" s="82" t="s">
        <v>51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08/05/2021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Q37" sqref="Q37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>
        <v>44324</v>
      </c>
      <c r="D2" s="92">
        <v>0.47651620370370368</v>
      </c>
      <c r="E2" s="93" t="s">
        <v>41</v>
      </c>
      <c r="F2" s="93">
        <v>3070</v>
      </c>
      <c r="G2" s="93">
        <v>0.33</v>
      </c>
      <c r="H2" s="93">
        <v>79</v>
      </c>
      <c r="I2" s="77">
        <f>AVERAGE(F2:F6)</f>
        <v>3130</v>
      </c>
      <c r="J2" s="23">
        <f>AVERAGE(H2:H6)</f>
        <v>79</v>
      </c>
      <c r="K2" s="6"/>
      <c r="L2" s="67" t="str">
        <f>A2</f>
        <v>0+15</v>
      </c>
      <c r="M2" s="8">
        <f>B2</f>
        <v>-5</v>
      </c>
      <c r="N2" s="8">
        <f>I2</f>
        <v>3130</v>
      </c>
      <c r="O2" s="8">
        <f>J2</f>
        <v>79</v>
      </c>
    </row>
    <row r="3" spans="1:16" x14ac:dyDescent="0.25">
      <c r="A3" s="18" t="s">
        <v>45</v>
      </c>
      <c r="B3" s="16">
        <v>-5</v>
      </c>
      <c r="C3" s="94">
        <v>44324</v>
      </c>
      <c r="D3" s="92">
        <v>0.47670138888888891</v>
      </c>
      <c r="E3" s="93" t="s">
        <v>41</v>
      </c>
      <c r="F3" s="93">
        <v>2970</v>
      </c>
      <c r="G3" s="93">
        <v>0.33</v>
      </c>
      <c r="H3" s="93">
        <v>79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3186</v>
      </c>
      <c r="O3" s="8">
        <f>J7</f>
        <v>79</v>
      </c>
    </row>
    <row r="4" spans="1:16" x14ac:dyDescent="0.25">
      <c r="A4" s="18" t="s">
        <v>45</v>
      </c>
      <c r="B4" s="16">
        <v>-5</v>
      </c>
      <c r="C4" s="94">
        <v>44324</v>
      </c>
      <c r="D4" s="92">
        <v>0.47687499999999999</v>
      </c>
      <c r="E4" s="93" t="s">
        <v>41</v>
      </c>
      <c r="F4" s="93">
        <v>2990</v>
      </c>
      <c r="G4" s="93">
        <v>0.33</v>
      </c>
      <c r="H4" s="93">
        <v>79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3506</v>
      </c>
      <c r="O4" s="8">
        <f>J12</f>
        <v>79</v>
      </c>
    </row>
    <row r="5" spans="1:16" x14ac:dyDescent="0.25">
      <c r="A5" s="18" t="s">
        <v>45</v>
      </c>
      <c r="B5" s="16">
        <v>-5</v>
      </c>
      <c r="C5" s="94">
        <v>44324</v>
      </c>
      <c r="D5" s="92">
        <v>0.47763888888888889</v>
      </c>
      <c r="E5" s="93" t="s">
        <v>19</v>
      </c>
      <c r="F5" s="93">
        <v>3300</v>
      </c>
      <c r="G5" s="93">
        <v>0.33</v>
      </c>
      <c r="H5" s="93">
        <v>79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3670</v>
      </c>
      <c r="O5" s="8">
        <f>J17</f>
        <v>79</v>
      </c>
    </row>
    <row r="6" spans="1:16" x14ac:dyDescent="0.25">
      <c r="A6" s="19" t="s">
        <v>45</v>
      </c>
      <c r="B6" s="20">
        <v>-5</v>
      </c>
      <c r="C6" s="95">
        <v>44324</v>
      </c>
      <c r="D6" s="89">
        <v>0.47782407407407407</v>
      </c>
      <c r="E6" s="90" t="s">
        <v>19</v>
      </c>
      <c r="F6" s="90">
        <v>3320</v>
      </c>
      <c r="G6" s="90">
        <v>0.33</v>
      </c>
      <c r="H6" s="91">
        <v>79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3258</v>
      </c>
      <c r="O6" s="8">
        <f>J22</f>
        <v>79</v>
      </c>
    </row>
    <row r="7" spans="1:16" x14ac:dyDescent="0.25">
      <c r="A7" s="18" t="s">
        <v>45</v>
      </c>
      <c r="B7" s="16">
        <v>-15</v>
      </c>
      <c r="C7" s="94">
        <v>44324</v>
      </c>
      <c r="D7" s="92">
        <v>0.48024305555555552</v>
      </c>
      <c r="E7" s="93" t="s">
        <v>41</v>
      </c>
      <c r="F7" s="93">
        <v>3480</v>
      </c>
      <c r="G7" s="93">
        <v>0.33</v>
      </c>
      <c r="H7" s="93">
        <v>79</v>
      </c>
      <c r="I7" s="77">
        <f>AVERAGE(F7:F11)</f>
        <v>3186</v>
      </c>
      <c r="J7" s="23">
        <f>AVERAGE(H7:H11)</f>
        <v>79</v>
      </c>
      <c r="K7" s="6"/>
      <c r="L7" s="67" t="str">
        <f>L6</f>
        <v>0+30</v>
      </c>
      <c r="M7" s="8">
        <f>B27</f>
        <v>-25</v>
      </c>
      <c r="N7" s="8">
        <f>I27</f>
        <v>3428</v>
      </c>
      <c r="O7" s="8">
        <f>J27</f>
        <v>79</v>
      </c>
    </row>
    <row r="8" spans="1:16" x14ac:dyDescent="0.25">
      <c r="A8" s="18" t="s">
        <v>45</v>
      </c>
      <c r="B8" s="66">
        <v>-15</v>
      </c>
      <c r="C8" s="94">
        <v>44324</v>
      </c>
      <c r="D8" s="92">
        <v>0.48042824074074075</v>
      </c>
      <c r="E8" s="93" t="s">
        <v>41</v>
      </c>
      <c r="F8" s="93">
        <v>3520</v>
      </c>
      <c r="G8" s="93">
        <v>0.33</v>
      </c>
      <c r="H8" s="93">
        <v>79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>
        <v>44324</v>
      </c>
      <c r="D9" s="92">
        <v>0.48061342592592587</v>
      </c>
      <c r="E9" s="93" t="s">
        <v>41</v>
      </c>
      <c r="F9" s="93">
        <v>3440</v>
      </c>
      <c r="G9" s="93">
        <v>0.33</v>
      </c>
      <c r="H9" s="93">
        <v>79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>
        <v>44324</v>
      </c>
      <c r="D10" s="92">
        <v>0.4811111111111111</v>
      </c>
      <c r="E10" s="93" t="s">
        <v>19</v>
      </c>
      <c r="F10" s="93">
        <v>2740</v>
      </c>
      <c r="G10" s="93">
        <v>0.33</v>
      </c>
      <c r="H10" s="93">
        <v>79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44324</v>
      </c>
      <c r="D11" s="92">
        <v>0.48128472222222224</v>
      </c>
      <c r="E11" s="93" t="s">
        <v>19</v>
      </c>
      <c r="F11" s="93">
        <v>2750</v>
      </c>
      <c r="G11" s="93">
        <v>0.33</v>
      </c>
      <c r="H11" s="93">
        <v>79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>
        <v>44324</v>
      </c>
      <c r="D12" s="83">
        <v>0.4848958333333333</v>
      </c>
      <c r="E12" s="84" t="s">
        <v>41</v>
      </c>
      <c r="F12" s="84">
        <v>3450</v>
      </c>
      <c r="G12" s="84">
        <v>0.33</v>
      </c>
      <c r="H12" s="85">
        <v>79</v>
      </c>
      <c r="I12" s="77">
        <f>AVERAGE(F12:F16)</f>
        <v>3506</v>
      </c>
      <c r="J12" s="23">
        <f>AVERAGE(H12:H16)</f>
        <v>79</v>
      </c>
      <c r="K12" s="6"/>
    </row>
    <row r="13" spans="1:16" x14ac:dyDescent="0.25">
      <c r="A13" s="18" t="s">
        <v>45</v>
      </c>
      <c r="B13" s="16">
        <v>-25</v>
      </c>
      <c r="C13" s="94">
        <v>44324</v>
      </c>
      <c r="D13" s="86">
        <v>0.48508101851851854</v>
      </c>
      <c r="E13" s="87" t="s">
        <v>41</v>
      </c>
      <c r="F13" s="87">
        <v>3450</v>
      </c>
      <c r="G13" s="87">
        <v>0.33</v>
      </c>
      <c r="H13" s="88">
        <v>79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>
        <v>44324</v>
      </c>
      <c r="D14" s="92">
        <v>0.48563657407407407</v>
      </c>
      <c r="E14" s="93" t="s">
        <v>19</v>
      </c>
      <c r="F14" s="93">
        <v>3420</v>
      </c>
      <c r="G14" s="93">
        <v>0.33</v>
      </c>
      <c r="H14" s="93">
        <v>79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>
        <v>44324</v>
      </c>
      <c r="D15" s="92">
        <v>0.48581018518518521</v>
      </c>
      <c r="E15" s="93" t="s">
        <v>19</v>
      </c>
      <c r="F15" s="93">
        <v>3550</v>
      </c>
      <c r="G15" s="93">
        <v>0.33</v>
      </c>
      <c r="H15" s="93">
        <v>79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>
        <v>44324</v>
      </c>
      <c r="D16" s="89">
        <v>0.48598379629629629</v>
      </c>
      <c r="E16" s="90" t="s">
        <v>19</v>
      </c>
      <c r="F16" s="90">
        <v>3660</v>
      </c>
      <c r="G16" s="90">
        <v>0.33</v>
      </c>
      <c r="H16" s="91">
        <v>79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>
        <v>44324</v>
      </c>
      <c r="D17" s="92">
        <v>0.49480324074074072</v>
      </c>
      <c r="E17" s="93" t="s">
        <v>41</v>
      </c>
      <c r="F17" s="93">
        <v>3600</v>
      </c>
      <c r="G17" s="93">
        <v>0.33</v>
      </c>
      <c r="H17" s="93">
        <v>79</v>
      </c>
      <c r="I17" s="77">
        <f>AVERAGE(F17:F21)</f>
        <v>3670</v>
      </c>
      <c r="J17" s="23">
        <f>AVERAGE(H17:H21)</f>
        <v>79</v>
      </c>
      <c r="P17" s="15"/>
    </row>
    <row r="18" spans="1:25" x14ac:dyDescent="0.25">
      <c r="A18" s="18" t="s">
        <v>46</v>
      </c>
      <c r="B18" s="66">
        <v>-5</v>
      </c>
      <c r="C18" s="94">
        <v>44324</v>
      </c>
      <c r="D18" s="92">
        <v>0.49497685185185186</v>
      </c>
      <c r="E18" s="93" t="s">
        <v>41</v>
      </c>
      <c r="F18" s="93">
        <v>3520</v>
      </c>
      <c r="G18" s="93">
        <v>0.33</v>
      </c>
      <c r="H18" s="93">
        <v>79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>
        <v>44324</v>
      </c>
      <c r="D19" s="92">
        <v>0.495150462962963</v>
      </c>
      <c r="E19" s="93" t="s">
        <v>41</v>
      </c>
      <c r="F19" s="93">
        <v>3570</v>
      </c>
      <c r="G19" s="93">
        <v>0.33</v>
      </c>
      <c r="H19" s="93">
        <v>79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>
        <v>44324</v>
      </c>
      <c r="D20" s="92">
        <v>0.49569444444444444</v>
      </c>
      <c r="E20" s="93" t="s">
        <v>19</v>
      </c>
      <c r="F20" s="93">
        <v>3810</v>
      </c>
      <c r="G20" s="93">
        <v>0.33</v>
      </c>
      <c r="H20" s="93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44324</v>
      </c>
      <c r="D21" s="89">
        <v>0.49587962962962967</v>
      </c>
      <c r="E21" s="90" t="s">
        <v>19</v>
      </c>
      <c r="F21" s="90">
        <v>3850</v>
      </c>
      <c r="G21" s="90">
        <v>0.33</v>
      </c>
      <c r="H21" s="91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>
        <v>44324</v>
      </c>
      <c r="D22" s="92">
        <v>0.49167824074074074</v>
      </c>
      <c r="E22" s="93" t="s">
        <v>41</v>
      </c>
      <c r="F22" s="93">
        <v>3280</v>
      </c>
      <c r="G22" s="93">
        <v>0.33</v>
      </c>
      <c r="H22" s="93">
        <v>79</v>
      </c>
      <c r="I22" s="77">
        <f>AVERAGE(F22:F26)</f>
        <v>3258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>
        <v>44324</v>
      </c>
      <c r="D23" s="92">
        <v>0.49186342592592597</v>
      </c>
      <c r="E23" s="93" t="s">
        <v>41</v>
      </c>
      <c r="F23" s="93">
        <v>3260</v>
      </c>
      <c r="G23" s="93">
        <v>0.33</v>
      </c>
      <c r="H23" s="93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>
        <v>44324</v>
      </c>
      <c r="D24" s="92">
        <v>0.49204861111111109</v>
      </c>
      <c r="E24" s="93" t="s">
        <v>41</v>
      </c>
      <c r="F24" s="93">
        <v>3170</v>
      </c>
      <c r="G24" s="93">
        <v>0.33</v>
      </c>
      <c r="H24" s="93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>
        <v>44324</v>
      </c>
      <c r="D25" s="92">
        <v>0.49244212962962958</v>
      </c>
      <c r="E25" s="93" t="s">
        <v>19</v>
      </c>
      <c r="F25" s="93">
        <v>3240</v>
      </c>
      <c r="G25" s="93">
        <v>0.33</v>
      </c>
      <c r="H25" s="93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>
        <v>44324</v>
      </c>
      <c r="D26" s="89">
        <v>0.49261574074074077</v>
      </c>
      <c r="E26" s="90" t="s">
        <v>19</v>
      </c>
      <c r="F26" s="90">
        <v>3340</v>
      </c>
      <c r="G26" s="90">
        <v>0.33</v>
      </c>
      <c r="H26" s="91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>
        <v>44324</v>
      </c>
      <c r="D27" s="92">
        <v>0.48780092592592594</v>
      </c>
      <c r="E27" s="93" t="s">
        <v>41</v>
      </c>
      <c r="F27" s="93">
        <v>3580</v>
      </c>
      <c r="G27" s="93">
        <v>0.33</v>
      </c>
      <c r="H27" s="93">
        <v>79</v>
      </c>
      <c r="I27" s="77">
        <f>AVERAGE(F27:F31)</f>
        <v>3428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>
        <v>44324</v>
      </c>
      <c r="D28" s="92">
        <v>0.48798611111111106</v>
      </c>
      <c r="E28" s="93" t="s">
        <v>41</v>
      </c>
      <c r="F28" s="93">
        <v>3620</v>
      </c>
      <c r="G28" s="93">
        <v>0.33</v>
      </c>
      <c r="H28" s="93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>
        <v>44324</v>
      </c>
      <c r="D29" s="92">
        <v>0.48946759259259259</v>
      </c>
      <c r="E29" s="93" t="s">
        <v>19</v>
      </c>
      <c r="F29" s="93">
        <v>3390</v>
      </c>
      <c r="G29" s="93">
        <v>0.33</v>
      </c>
      <c r="H29" s="93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>
        <v>44324</v>
      </c>
      <c r="D30" s="92">
        <v>0.48965277777777777</v>
      </c>
      <c r="E30" s="93" t="s">
        <v>19</v>
      </c>
      <c r="F30" s="93">
        <v>3260</v>
      </c>
      <c r="G30" s="93">
        <v>0.33</v>
      </c>
      <c r="H30" s="93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>
        <v>44324</v>
      </c>
      <c r="D31" s="89">
        <v>0.48983796296296295</v>
      </c>
      <c r="E31" s="90" t="s">
        <v>19</v>
      </c>
      <c r="F31" s="90">
        <v>3290</v>
      </c>
      <c r="G31" s="90">
        <v>0.33</v>
      </c>
      <c r="H31" s="91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ABF228-251E-456F-8D77-4DDC8EF7A265}"/>
</file>

<file path=customXml/itemProps2.xml><?xml version="1.0" encoding="utf-8"?>
<ds:datastoreItem xmlns:ds="http://schemas.openxmlformats.org/officeDocument/2006/customXml" ds:itemID="{1A4870EE-C111-4AFE-80F3-9C88CAEDDC37}"/>
</file>

<file path=customXml/itemProps3.xml><?xml version="1.0" encoding="utf-8"?>
<ds:datastoreItem xmlns:ds="http://schemas.openxmlformats.org/officeDocument/2006/customXml" ds:itemID="{F5B04D7D-500D-4F50-A13D-CF24858B35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2021-08-09T17:20:49Z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